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2"/>
  </bookViews>
  <sheets>
    <sheet name="2015-16" sheetId="1" r:id="rId1"/>
    <sheet name="2016-17" sheetId="2" r:id="rId2"/>
    <sheet name="2017-18" sheetId="3" r:id="rId3"/>
  </sheets>
  <calcPr calcId="14562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2" i="3"/>
  <c r="D21" i="2" l="1"/>
  <c r="D20" i="2"/>
  <c r="D19" i="2"/>
  <c r="D18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<sst xmlns="http://schemas.openxmlformats.org/spreadsheetml/2006/main" count="108" uniqueCount="60">
  <si>
    <t>salary</t>
  </si>
  <si>
    <t>VAT Claimable</t>
  </si>
  <si>
    <t>TOTAL</t>
  </si>
  <si>
    <t>To be claimed</t>
  </si>
  <si>
    <t>DALC membership</t>
  </si>
  <si>
    <t>Yes</t>
  </si>
  <si>
    <t>DRL March salary 2015</t>
  </si>
  <si>
    <t>No</t>
  </si>
  <si>
    <t>drl salary April 2015</t>
  </si>
  <si>
    <t>drl may salary 2015</t>
  </si>
  <si>
    <t>Broker Network ltd/insurance</t>
  </si>
  <si>
    <t>drl June salary 2015</t>
  </si>
  <si>
    <t>DRL July salary 2015</t>
  </si>
  <si>
    <t>Teignbridge District council/election costs</t>
  </si>
  <si>
    <t>N Harvey grasscutting</t>
  </si>
  <si>
    <t>DRL August salary 2015</t>
  </si>
  <si>
    <t>DRL September salary 2015</t>
  </si>
  <si>
    <t>DRL October 2015</t>
  </si>
  <si>
    <t>DRL Nov and Dec salary 2015</t>
  </si>
  <si>
    <t>DRL January salary 2016</t>
  </si>
  <si>
    <t>DRL February salary 2016</t>
  </si>
  <si>
    <t>Culver Sawmills</t>
  </si>
  <si>
    <t>Village Hall Trust electors fund</t>
  </si>
  <si>
    <t>payee</t>
  </si>
  <si>
    <t>amount</t>
  </si>
  <si>
    <t>VAT</t>
  </si>
  <si>
    <t>VAT claimable</t>
  </si>
  <si>
    <t>Holcombe Burnell parish church</t>
  </si>
  <si>
    <t>yes</t>
  </si>
  <si>
    <t>came and company</t>
  </si>
  <si>
    <t>Laptop/software for transparancey act</t>
  </si>
  <si>
    <t>N Harvey Bus stop/play area grasscutting</t>
  </si>
  <si>
    <t>N Harvey grass cutting</t>
  </si>
  <si>
    <t>Payments over £100 2015-16</t>
  </si>
  <si>
    <t>Clerk salary March 2016</t>
  </si>
  <si>
    <t>Clerk salary April 2016 inc extra pay for website set up</t>
  </si>
  <si>
    <t xml:space="preserve">Clerk salary May </t>
  </si>
  <si>
    <t>Clerk June salary</t>
  </si>
  <si>
    <t>Clerk July salary</t>
  </si>
  <si>
    <t>Cler August Salary</t>
  </si>
  <si>
    <t>Clerk September Salary</t>
  </si>
  <si>
    <t>Clerk Oct salary and expenses</t>
  </si>
  <si>
    <t>Clerk Nov/Dec salary and expenses</t>
  </si>
  <si>
    <t>Clerk Jan Salary</t>
  </si>
  <si>
    <t>Clerk Feb salary</t>
  </si>
  <si>
    <t>DRL Salary March and expenses</t>
  </si>
  <si>
    <t>DRL salary May and expenses</t>
  </si>
  <si>
    <t>Came and Company</t>
  </si>
  <si>
    <t>Tedburn Times printing donation</t>
  </si>
  <si>
    <t>DRL May and June salary</t>
  </si>
  <si>
    <t>N Harvey grasscutting f6/f7 &amp; play area/bus stop</t>
  </si>
  <si>
    <t>DRL July &amp; August Salary &amp; expenses</t>
  </si>
  <si>
    <t>N Harvey grasscutting play area/bus stop</t>
  </si>
  <si>
    <t>DRL Sept Salary and expenses</t>
  </si>
  <si>
    <t>N Harvey play area/bus stop</t>
  </si>
  <si>
    <t>DRL Oct &amp; Noc salary and expenses</t>
  </si>
  <si>
    <t>DRL Dec salary and expenses</t>
  </si>
  <si>
    <t>DRL Jan salary and expenses</t>
  </si>
  <si>
    <t>DRL Feb salary and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</si>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</sst>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164" formatCode="#,##0_ ;\-#,##0\ "/>
    <numFmt numFmtId="165" formatCode="&quot;£&quot;#,##0.00;[Red]&quot;£&quot;#,##0.0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1" xfId="0" applyNumberFormat="1" applyFont="1" applyFill="1" applyBorder="1" applyAlignment="1" applyProtection="1">
      <alignment wrapText="1"/>
      <protection locked="0"/>
    </xf>
    <xf numFmtId="7" fontId="1" fillId="0" borderId="1" xfId="0" applyNumberFormat="1" applyFont="1" applyFill="1" applyBorder="1" applyAlignment="1" applyProtection="1">
      <alignment horizontal="center" wrapText="1"/>
      <protection locked="0"/>
    </xf>
    <xf numFmtId="165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Alignment="1" applyProtection="1">
      <alignment horizontal="left" wrapText="1"/>
      <protection locked="0"/>
    </xf>
    <xf numFmtId="165" fontId="1" fillId="0" borderId="1" xfId="0" applyNumberFormat="1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/>
    <xf numFmtId="165" fontId="1" fillId="0" borderId="1" xfId="0" applyNumberFormat="1" applyFont="1" applyFill="1" applyBorder="1" applyAlignment="1" applyProtection="1">
      <protection locked="0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 applyProtection="1">
      <protection locked="0"/>
    </xf>
    <xf numFmtId="166" fontId="1" fillId="0" borderId="1" xfId="0" applyNumberFormat="1" applyFont="1" applyFill="1" applyBorder="1" applyAlignment="1" applyProtection="1"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0" fillId="0" borderId="1" xfId="0" applyNumberFormat="1" applyBorder="1"/>
    <xf numFmtId="164" fontId="1" fillId="0" borderId="0" xfId="0" applyNumberFormat="1" applyFont="1" applyFill="1" applyBorder="1" applyAlignment="1" applyProtection="1">
      <protection locked="0"/>
    </xf>
    <xf numFmtId="16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J6" sqref="J6"/>
    </sheetView>
  </sheetViews>
  <sheetFormatPr defaultRowHeight="15" x14ac:dyDescent="0.25"/>
  <cols>
    <col min="1" max="1" width="38.140625" customWidth="1"/>
    <col min="3" max="3" width="17.5703125" customWidth="1"/>
  </cols>
  <sheetData>
    <row r="2" spans="1:5" x14ac:dyDescent="0.25">
      <c r="A2" t="s">
        <v>33</v>
      </c>
    </row>
    <row r="3" spans="1:5" x14ac:dyDescent="0.25">
      <c r="B3" t="s">
        <v>0</v>
      </c>
      <c r="C3" t="s">
        <v>1</v>
      </c>
      <c r="D3" s="1" t="s">
        <v>2</v>
      </c>
      <c r="E3" t="s">
        <v>3</v>
      </c>
    </row>
    <row r="4" spans="1:5" ht="15.75" customHeight="1" x14ac:dyDescent="0.25">
      <c r="A4" s="2" t="s">
        <v>4</v>
      </c>
      <c r="B4" s="3">
        <v>121.24</v>
      </c>
      <c r="C4" s="3">
        <v>18.309999999999999</v>
      </c>
      <c r="D4" s="4">
        <f t="shared" ref="D4:D21" si="0">SUM(B4:C4)</f>
        <v>139.54999999999998</v>
      </c>
      <c r="E4" s="1" t="s">
        <v>5</v>
      </c>
    </row>
    <row r="5" spans="1:5" ht="17.25" customHeight="1" x14ac:dyDescent="0.25">
      <c r="A5" s="5" t="s">
        <v>6</v>
      </c>
      <c r="B5" s="6">
        <v>172.45</v>
      </c>
      <c r="C5" s="6"/>
      <c r="D5" s="4">
        <f t="shared" si="0"/>
        <v>172.45</v>
      </c>
      <c r="E5" s="1" t="s">
        <v>7</v>
      </c>
    </row>
    <row r="6" spans="1:5" x14ac:dyDescent="0.25">
      <c r="A6" s="7" t="s">
        <v>8</v>
      </c>
      <c r="B6" s="4">
        <v>172.45</v>
      </c>
      <c r="C6" s="8"/>
      <c r="D6" s="4">
        <f t="shared" si="0"/>
        <v>172.45</v>
      </c>
      <c r="E6" s="9" t="s">
        <v>7</v>
      </c>
    </row>
    <row r="7" spans="1:5" x14ac:dyDescent="0.25">
      <c r="A7" s="7" t="s">
        <v>9</v>
      </c>
      <c r="B7" s="4">
        <v>172.45</v>
      </c>
      <c r="C7" s="4"/>
      <c r="D7" s="4">
        <f t="shared" si="0"/>
        <v>172.45</v>
      </c>
      <c r="E7" s="9" t="s">
        <v>7</v>
      </c>
    </row>
    <row r="8" spans="1:5" x14ac:dyDescent="0.25">
      <c r="A8" s="7" t="s">
        <v>10</v>
      </c>
      <c r="B8" s="4">
        <v>265</v>
      </c>
      <c r="C8" s="4"/>
      <c r="D8" s="4">
        <f t="shared" si="0"/>
        <v>265</v>
      </c>
      <c r="E8" s="9" t="s">
        <v>7</v>
      </c>
    </row>
    <row r="9" spans="1:5" x14ac:dyDescent="0.25">
      <c r="A9" s="7" t="s">
        <v>11</v>
      </c>
      <c r="B9" s="4">
        <v>172.45</v>
      </c>
      <c r="C9" s="4"/>
      <c r="D9" s="4">
        <f t="shared" si="0"/>
        <v>172.45</v>
      </c>
      <c r="E9" s="9" t="s">
        <v>7</v>
      </c>
    </row>
    <row r="10" spans="1:5" x14ac:dyDescent="0.25">
      <c r="A10" s="7" t="s">
        <v>12</v>
      </c>
      <c r="B10" s="4">
        <v>180.78</v>
      </c>
      <c r="C10" s="10">
        <v>1.67</v>
      </c>
      <c r="D10" s="4">
        <f t="shared" si="0"/>
        <v>182.45</v>
      </c>
      <c r="E10" s="9" t="s">
        <v>5</v>
      </c>
    </row>
    <row r="11" spans="1:5" x14ac:dyDescent="0.25">
      <c r="A11" s="7" t="s">
        <v>13</v>
      </c>
      <c r="B11" s="4">
        <v>175.7</v>
      </c>
      <c r="C11" s="4"/>
      <c r="D11" s="4">
        <f t="shared" si="0"/>
        <v>175.7</v>
      </c>
      <c r="E11" s="9" t="s">
        <v>7</v>
      </c>
    </row>
    <row r="12" spans="1:5" x14ac:dyDescent="0.25">
      <c r="A12" s="7" t="s">
        <v>14</v>
      </c>
      <c r="B12" s="4">
        <v>105</v>
      </c>
      <c r="C12" s="4"/>
      <c r="D12" s="4">
        <f t="shared" si="0"/>
        <v>105</v>
      </c>
      <c r="E12" s="9" t="s">
        <v>7</v>
      </c>
    </row>
    <row r="13" spans="1:5" x14ac:dyDescent="0.25">
      <c r="A13" s="7" t="s">
        <v>15</v>
      </c>
      <c r="B13" s="4">
        <v>172.45</v>
      </c>
      <c r="C13" s="4"/>
      <c r="D13" s="4">
        <f t="shared" si="0"/>
        <v>172.45</v>
      </c>
      <c r="E13" s="9" t="s">
        <v>7</v>
      </c>
    </row>
    <row r="14" spans="1:5" x14ac:dyDescent="0.25">
      <c r="A14" s="7" t="s">
        <v>16</v>
      </c>
      <c r="B14" s="4">
        <v>199.01</v>
      </c>
      <c r="C14" s="4"/>
      <c r="D14" s="4">
        <f t="shared" si="0"/>
        <v>199.01</v>
      </c>
      <c r="E14" s="9" t="s">
        <v>7</v>
      </c>
    </row>
    <row r="15" spans="1:5" x14ac:dyDescent="0.25">
      <c r="A15" s="7" t="s">
        <v>17</v>
      </c>
      <c r="B15" s="4">
        <v>172.45</v>
      </c>
      <c r="C15" s="4"/>
      <c r="D15" s="4">
        <f t="shared" si="0"/>
        <v>172.45</v>
      </c>
      <c r="E15" s="9" t="s">
        <v>7</v>
      </c>
    </row>
    <row r="16" spans="1:5" x14ac:dyDescent="0.25">
      <c r="A16" s="7" t="s">
        <v>14</v>
      </c>
      <c r="B16" s="4">
        <v>150</v>
      </c>
      <c r="C16" s="4"/>
      <c r="D16" s="4">
        <f t="shared" si="0"/>
        <v>150</v>
      </c>
      <c r="E16" s="9" t="s">
        <v>7</v>
      </c>
    </row>
    <row r="17" spans="1:5" x14ac:dyDescent="0.25">
      <c r="A17" s="7" t="s">
        <v>18</v>
      </c>
      <c r="B17" s="4">
        <v>344.9</v>
      </c>
      <c r="C17" s="4"/>
      <c r="D17" s="4">
        <f t="shared" si="0"/>
        <v>344.9</v>
      </c>
      <c r="E17" s="9" t="s">
        <v>7</v>
      </c>
    </row>
    <row r="18" spans="1:5" x14ac:dyDescent="0.25">
      <c r="A18" s="7" t="s">
        <v>19</v>
      </c>
      <c r="B18" s="4">
        <v>172.45</v>
      </c>
      <c r="C18" s="4"/>
      <c r="D18" s="4">
        <f t="shared" si="0"/>
        <v>172.45</v>
      </c>
      <c r="E18" s="9" t="s">
        <v>7</v>
      </c>
    </row>
    <row r="19" spans="1:5" x14ac:dyDescent="0.25">
      <c r="A19" s="7" t="s">
        <v>20</v>
      </c>
      <c r="B19" s="4">
        <v>172.45</v>
      </c>
      <c r="C19" s="4"/>
      <c r="D19" s="4">
        <f t="shared" si="0"/>
        <v>172.45</v>
      </c>
      <c r="E19" s="9" t="s">
        <v>7</v>
      </c>
    </row>
    <row r="20" spans="1:5" x14ac:dyDescent="0.25">
      <c r="A20" s="7" t="s">
        <v>21</v>
      </c>
      <c r="B20" s="4">
        <v>1500</v>
      </c>
      <c r="C20" s="4">
        <v>300</v>
      </c>
      <c r="D20" s="4">
        <f t="shared" si="0"/>
        <v>1800</v>
      </c>
      <c r="E20" s="9" t="s">
        <v>5</v>
      </c>
    </row>
    <row r="21" spans="1:5" x14ac:dyDescent="0.25">
      <c r="A21" s="7" t="s">
        <v>22</v>
      </c>
      <c r="B21" s="4">
        <v>550</v>
      </c>
      <c r="C21" s="4"/>
      <c r="D21" s="4">
        <f t="shared" si="0"/>
        <v>550</v>
      </c>
      <c r="E21" s="9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D3" sqref="D3"/>
    </sheetView>
  </sheetViews>
  <sheetFormatPr defaultRowHeight="15" x14ac:dyDescent="0.25"/>
  <cols>
    <col min="1" max="1" width="53" customWidth="1"/>
    <col min="5" max="5" width="21.140625" customWidth="1"/>
  </cols>
  <sheetData>
    <row r="2" spans="1:5" x14ac:dyDescent="0.25">
      <c r="A2" s="11" t="s">
        <v>23</v>
      </c>
      <c r="B2" s="11" t="s">
        <v>24</v>
      </c>
      <c r="C2" s="11" t="s">
        <v>25</v>
      </c>
      <c r="D2" s="12" t="s">
        <v>59</v>
      </c>
      <c r="E2" s="11" t="s">
        <v>26</v>
      </c>
    </row>
    <row r="3" spans="1:5" ht="16.5" customHeight="1" x14ac:dyDescent="0.25">
      <c r="A3" s="5" t="s">
        <v>27</v>
      </c>
      <c r="B3" s="6">
        <v>280</v>
      </c>
      <c r="C3" s="6"/>
      <c r="D3" s="4">
        <f t="shared" ref="D3:D10" si="0">SUM(B3+C3)</f>
        <v>280</v>
      </c>
      <c r="E3" s="13" t="s">
        <v>7</v>
      </c>
    </row>
    <row r="4" spans="1:5" x14ac:dyDescent="0.25">
      <c r="A4" s="7" t="s">
        <v>34</v>
      </c>
      <c r="B4" s="4">
        <v>172.45</v>
      </c>
      <c r="C4" s="4"/>
      <c r="D4" s="4">
        <f t="shared" si="0"/>
        <v>172.45</v>
      </c>
      <c r="E4" s="13" t="s">
        <v>7</v>
      </c>
    </row>
    <row r="5" spans="1:5" x14ac:dyDescent="0.25">
      <c r="A5" s="7" t="s">
        <v>4</v>
      </c>
      <c r="B5" s="4">
        <v>123.68</v>
      </c>
      <c r="C5" s="4">
        <v>18.760000000000002</v>
      </c>
      <c r="D5" s="4">
        <f t="shared" si="0"/>
        <v>142.44</v>
      </c>
      <c r="E5" s="13" t="s">
        <v>28</v>
      </c>
    </row>
    <row r="6" spans="1:5" x14ac:dyDescent="0.25">
      <c r="A6" s="14" t="s">
        <v>35</v>
      </c>
      <c r="B6" s="15">
        <v>338.7</v>
      </c>
      <c r="C6" s="15"/>
      <c r="D6" s="4">
        <f t="shared" si="0"/>
        <v>338.7</v>
      </c>
      <c r="E6" s="16" t="s">
        <v>7</v>
      </c>
    </row>
    <row r="7" spans="1:5" x14ac:dyDescent="0.25">
      <c r="A7" s="7" t="s">
        <v>29</v>
      </c>
      <c r="B7" s="17">
        <v>273.75</v>
      </c>
      <c r="C7" s="17"/>
      <c r="D7" s="4">
        <f t="shared" si="0"/>
        <v>273.75</v>
      </c>
      <c r="E7" s="16" t="s">
        <v>7</v>
      </c>
    </row>
    <row r="8" spans="1:5" x14ac:dyDescent="0.25">
      <c r="A8" s="7" t="s">
        <v>36</v>
      </c>
      <c r="B8" s="4">
        <v>172.45</v>
      </c>
      <c r="C8" s="17"/>
      <c r="D8" s="4">
        <f t="shared" si="0"/>
        <v>172.45</v>
      </c>
      <c r="E8" s="13" t="s">
        <v>7</v>
      </c>
    </row>
    <row r="9" spans="1:5" x14ac:dyDescent="0.25">
      <c r="A9" s="7" t="s">
        <v>14</v>
      </c>
      <c r="B9" s="4">
        <v>100</v>
      </c>
      <c r="C9" s="17"/>
      <c r="D9" s="4">
        <f t="shared" si="0"/>
        <v>100</v>
      </c>
      <c r="E9" s="13" t="s">
        <v>7</v>
      </c>
    </row>
    <row r="10" spans="1:5" x14ac:dyDescent="0.25">
      <c r="A10" s="7" t="s">
        <v>37</v>
      </c>
      <c r="B10" s="4">
        <v>180.13</v>
      </c>
      <c r="C10" s="15"/>
      <c r="D10" s="4">
        <f t="shared" si="0"/>
        <v>180.13</v>
      </c>
      <c r="E10" s="13" t="s">
        <v>7</v>
      </c>
    </row>
    <row r="11" spans="1:5" x14ac:dyDescent="0.25">
      <c r="A11" s="7" t="s">
        <v>30</v>
      </c>
      <c r="B11" s="4">
        <v>316.16000000000003</v>
      </c>
      <c r="C11" s="17">
        <v>63.24</v>
      </c>
      <c r="D11" s="4">
        <f>SUM(B11+C11)</f>
        <v>379.40000000000003</v>
      </c>
      <c r="E11" s="13" t="s">
        <v>28</v>
      </c>
    </row>
    <row r="12" spans="1:5" x14ac:dyDescent="0.25">
      <c r="A12" s="7" t="s">
        <v>38</v>
      </c>
      <c r="B12" s="12">
        <v>172.45</v>
      </c>
      <c r="C12" s="17"/>
      <c r="D12" s="4">
        <f t="shared" ref="D12:D21" si="1">SUM(B12+C12)</f>
        <v>172.45</v>
      </c>
      <c r="E12" s="13" t="s">
        <v>7</v>
      </c>
    </row>
    <row r="13" spans="1:5" x14ac:dyDescent="0.25">
      <c r="A13" s="7" t="s">
        <v>31</v>
      </c>
      <c r="B13" s="4">
        <v>100</v>
      </c>
      <c r="C13" s="17"/>
      <c r="D13" s="4">
        <f t="shared" si="1"/>
        <v>100</v>
      </c>
      <c r="E13" s="13" t="s">
        <v>7</v>
      </c>
    </row>
    <row r="14" spans="1:5" x14ac:dyDescent="0.25">
      <c r="A14" s="7" t="s">
        <v>39</v>
      </c>
      <c r="B14" s="4">
        <v>172.45</v>
      </c>
      <c r="C14" s="17"/>
      <c r="D14" s="4">
        <f t="shared" si="1"/>
        <v>172.45</v>
      </c>
      <c r="E14" s="13" t="s">
        <v>7</v>
      </c>
    </row>
    <row r="15" spans="1:5" x14ac:dyDescent="0.25">
      <c r="A15" s="7" t="s">
        <v>40</v>
      </c>
      <c r="B15" s="4">
        <v>172.45</v>
      </c>
      <c r="C15" s="17"/>
      <c r="D15" s="4">
        <f t="shared" si="1"/>
        <v>172.45</v>
      </c>
      <c r="E15" s="13" t="s">
        <v>7</v>
      </c>
    </row>
    <row r="16" spans="1:5" x14ac:dyDescent="0.25">
      <c r="A16" s="7" t="s">
        <v>31</v>
      </c>
      <c r="B16" s="4">
        <v>100</v>
      </c>
      <c r="C16" s="17"/>
      <c r="D16" s="4">
        <f t="shared" si="1"/>
        <v>100</v>
      </c>
      <c r="E16" s="13" t="s">
        <v>7</v>
      </c>
    </row>
    <row r="17" spans="1:5" x14ac:dyDescent="0.25">
      <c r="A17" s="7" t="s">
        <v>41</v>
      </c>
      <c r="B17" s="4">
        <v>189.45</v>
      </c>
      <c r="C17" s="17">
        <v>3.5</v>
      </c>
      <c r="D17" s="4">
        <v>193.45</v>
      </c>
      <c r="E17" s="13" t="s">
        <v>28</v>
      </c>
    </row>
    <row r="18" spans="1:5" x14ac:dyDescent="0.25">
      <c r="A18" s="7" t="s">
        <v>32</v>
      </c>
      <c r="B18" s="18">
        <v>100</v>
      </c>
      <c r="C18" s="17"/>
      <c r="D18" s="4">
        <f t="shared" si="1"/>
        <v>100</v>
      </c>
      <c r="E18" s="13" t="s">
        <v>7</v>
      </c>
    </row>
    <row r="19" spans="1:5" x14ac:dyDescent="0.25">
      <c r="A19" s="7" t="s">
        <v>42</v>
      </c>
      <c r="B19" s="12">
        <v>369.9</v>
      </c>
      <c r="C19" s="17"/>
      <c r="D19" s="4">
        <f t="shared" si="1"/>
        <v>369.9</v>
      </c>
      <c r="E19" s="11" t="s">
        <v>7</v>
      </c>
    </row>
    <row r="20" spans="1:5" x14ac:dyDescent="0.25">
      <c r="A20" s="7" t="s">
        <v>43</v>
      </c>
      <c r="B20" s="12">
        <v>172.45</v>
      </c>
      <c r="C20" s="17"/>
      <c r="D20" s="4">
        <f t="shared" si="1"/>
        <v>172.45</v>
      </c>
      <c r="E20" s="11" t="s">
        <v>7</v>
      </c>
    </row>
    <row r="21" spans="1:5" x14ac:dyDescent="0.25">
      <c r="A21" s="7" t="s">
        <v>44</v>
      </c>
      <c r="B21" s="12">
        <v>172.45</v>
      </c>
      <c r="C21" s="17"/>
      <c r="D21" s="4">
        <f t="shared" si="1"/>
        <v>172.45</v>
      </c>
      <c r="E21" s="11" t="s">
        <v>7</v>
      </c>
    </row>
    <row r="22" spans="1:5" x14ac:dyDescent="0.25">
      <c r="A22" s="12"/>
      <c r="B22" s="12"/>
      <c r="C22" s="12"/>
      <c r="D22" s="12"/>
      <c r="E22" s="12"/>
    </row>
    <row r="23" spans="1:5" x14ac:dyDescent="0.25">
      <c r="A23" s="12"/>
      <c r="B23" s="12"/>
      <c r="C23" s="12"/>
      <c r="D23" s="12"/>
      <c r="E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17" sqref="G17"/>
    </sheetView>
  </sheetViews>
  <sheetFormatPr defaultRowHeight="15" x14ac:dyDescent="0.25"/>
  <cols>
    <col min="1" max="1" width="44.5703125" customWidth="1"/>
    <col min="2" max="2" width="15" customWidth="1"/>
  </cols>
  <sheetData>
    <row r="1" spans="1:5" x14ac:dyDescent="0.25">
      <c r="A1" s="11" t="s">
        <v>23</v>
      </c>
      <c r="B1" s="11" t="s">
        <v>24</v>
      </c>
      <c r="C1" s="11" t="s">
        <v>25</v>
      </c>
      <c r="D1" s="12" t="s">
        <v>59</v>
      </c>
      <c r="E1" s="11" t="s">
        <v>26</v>
      </c>
    </row>
    <row r="2" spans="1:5" x14ac:dyDescent="0.25">
      <c r="A2" s="2" t="s">
        <v>4</v>
      </c>
      <c r="B2" s="4">
        <v>119.82</v>
      </c>
      <c r="C2" s="20">
        <v>23.96</v>
      </c>
      <c r="D2" s="21">
        <f>SUM(B2:C2)</f>
        <v>143.78</v>
      </c>
      <c r="E2" t="s">
        <v>5</v>
      </c>
    </row>
    <row r="3" spans="1:5" x14ac:dyDescent="0.25">
      <c r="A3" s="2" t="s">
        <v>45</v>
      </c>
      <c r="B3" s="4">
        <v>189.95</v>
      </c>
      <c r="C3" s="20">
        <v>3.5</v>
      </c>
      <c r="D3" s="21">
        <f t="shared" ref="D3:D18" si="0">SUM(B3:C3)</f>
        <v>193.45</v>
      </c>
      <c r="E3" t="s">
        <v>5</v>
      </c>
    </row>
    <row r="4" spans="1:5" x14ac:dyDescent="0.25">
      <c r="A4" s="5" t="s">
        <v>27</v>
      </c>
      <c r="B4" s="4">
        <v>280</v>
      </c>
      <c r="D4" s="21">
        <f t="shared" si="0"/>
        <v>280</v>
      </c>
    </row>
    <row r="5" spans="1:5" x14ac:dyDescent="0.25">
      <c r="A5" s="19" t="s">
        <v>46</v>
      </c>
      <c r="B5" s="4">
        <v>203.41</v>
      </c>
      <c r="D5" s="21">
        <f t="shared" si="0"/>
        <v>203.41</v>
      </c>
    </row>
    <row r="6" spans="1:5" x14ac:dyDescent="0.25">
      <c r="A6" s="14" t="s">
        <v>47</v>
      </c>
      <c r="B6" s="4">
        <v>280</v>
      </c>
      <c r="D6" s="21">
        <f t="shared" si="0"/>
        <v>280</v>
      </c>
    </row>
    <row r="7" spans="1:5" x14ac:dyDescent="0.25">
      <c r="A7" s="7" t="s">
        <v>48</v>
      </c>
      <c r="B7" s="4">
        <v>100</v>
      </c>
      <c r="D7" s="21">
        <f t="shared" si="0"/>
        <v>100</v>
      </c>
    </row>
    <row r="8" spans="1:5" x14ac:dyDescent="0.25">
      <c r="A8" s="7" t="s">
        <v>49</v>
      </c>
      <c r="B8" s="4">
        <v>406.82</v>
      </c>
      <c r="D8" s="21">
        <f t="shared" si="0"/>
        <v>406.82</v>
      </c>
    </row>
    <row r="9" spans="1:5" x14ac:dyDescent="0.25">
      <c r="A9" s="7" t="s">
        <v>50</v>
      </c>
      <c r="B9" s="4">
        <v>130</v>
      </c>
      <c r="D9" s="21">
        <f t="shared" si="0"/>
        <v>130</v>
      </c>
    </row>
    <row r="10" spans="1:5" x14ac:dyDescent="0.25">
      <c r="A10" s="7" t="s">
        <v>51</v>
      </c>
      <c r="B10" s="4">
        <v>406.82</v>
      </c>
      <c r="D10" s="21">
        <f t="shared" si="0"/>
        <v>406.82</v>
      </c>
    </row>
    <row r="11" spans="1:5" x14ac:dyDescent="0.25">
      <c r="A11" s="7" t="s">
        <v>52</v>
      </c>
      <c r="B11" s="4">
        <v>100</v>
      </c>
      <c r="D11" s="21">
        <f t="shared" si="0"/>
        <v>100</v>
      </c>
    </row>
    <row r="12" spans="1:5" x14ac:dyDescent="0.25">
      <c r="A12" s="7" t="s">
        <v>53</v>
      </c>
      <c r="B12" s="4">
        <v>203.41</v>
      </c>
      <c r="D12" s="21">
        <f t="shared" si="0"/>
        <v>203.41</v>
      </c>
    </row>
    <row r="13" spans="1:5" x14ac:dyDescent="0.25">
      <c r="A13" s="7" t="s">
        <v>54</v>
      </c>
      <c r="B13" s="4">
        <v>100</v>
      </c>
      <c r="D13" s="21">
        <f t="shared" si="0"/>
        <v>100</v>
      </c>
    </row>
    <row r="14" spans="1:5" x14ac:dyDescent="0.25">
      <c r="A14" s="7" t="s">
        <v>55</v>
      </c>
      <c r="B14" s="4">
        <v>422.82</v>
      </c>
      <c r="D14" s="21">
        <f t="shared" si="0"/>
        <v>422.82</v>
      </c>
    </row>
    <row r="15" spans="1:5" x14ac:dyDescent="0.25">
      <c r="A15" s="7" t="s">
        <v>14</v>
      </c>
      <c r="B15" s="4">
        <v>100</v>
      </c>
      <c r="D15" s="21">
        <f t="shared" si="0"/>
        <v>100</v>
      </c>
    </row>
    <row r="16" spans="1:5" x14ac:dyDescent="0.25">
      <c r="A16" s="7" t="s">
        <v>56</v>
      </c>
      <c r="B16" s="4">
        <v>203.41</v>
      </c>
      <c r="D16" s="21">
        <f t="shared" si="0"/>
        <v>203.41</v>
      </c>
    </row>
    <row r="17" spans="1:4" x14ac:dyDescent="0.25">
      <c r="A17" s="7" t="s">
        <v>57</v>
      </c>
      <c r="B17" s="4">
        <v>203.41</v>
      </c>
      <c r="D17" s="21">
        <f t="shared" si="0"/>
        <v>203.41</v>
      </c>
    </row>
    <row r="18" spans="1:4" x14ac:dyDescent="0.25">
      <c r="A18" s="7" t="s">
        <v>58</v>
      </c>
      <c r="B18" s="4">
        <v>203.41</v>
      </c>
      <c r="D18" s="21">
        <f t="shared" si="0"/>
        <v>203.41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</vt:lpstr>
      <vt:lpstr>2016-17</vt:lpstr>
      <vt:lpstr>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Radford-l</dc:creator>
  <cp:lastModifiedBy>user</cp:lastModifiedBy>
  <dcterms:created xsi:type="dcterms:W3CDTF">2016-06-20T17:21:26Z</dcterms:created>
  <dcterms:modified xsi:type="dcterms:W3CDTF">2018-06-14T07:31:05Z</dcterms:modified>
</cp:coreProperties>
</file>